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3\审计\工程审计\"/>
    </mc:Choice>
  </mc:AlternateContent>
  <bookViews>
    <workbookView xWindow="90" yWindow="645" windowWidth="23805" windowHeight="10635"/>
  </bookViews>
  <sheets>
    <sheet name="Sheet1" sheetId="1" r:id="rId1"/>
  </sheets>
  <definedNames>
    <definedName name="_xlnm.Print_Area" localSheetId="0">Sheet1!$A$1:$H$79</definedName>
  </definedNames>
  <calcPr calcId="152511"/>
</workbook>
</file>

<file path=xl/calcChain.xml><?xml version="1.0" encoding="utf-8"?>
<calcChain xmlns="http://schemas.openxmlformats.org/spreadsheetml/2006/main">
  <c r="F78" i="1" l="1"/>
  <c r="G78" i="1" l="1"/>
  <c r="H74" i="1" l="1"/>
  <c r="H75" i="1"/>
  <c r="H76" i="1"/>
  <c r="H77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72" i="1" l="1"/>
  <c r="H71" i="1"/>
  <c r="H70" i="1"/>
  <c r="H69" i="1"/>
  <c r="H68" i="1"/>
  <c r="H67" i="1"/>
  <c r="H73" i="1" l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66" i="1" l="1"/>
  <c r="H40" i="1"/>
  <c r="H38" i="1"/>
  <c r="H37" i="1"/>
  <c r="H65" i="1" l="1"/>
  <c r="H64" i="1"/>
  <c r="H63" i="1"/>
  <c r="H62" i="1"/>
  <c r="H61" i="1"/>
  <c r="H60" i="1"/>
  <c r="H59" i="1"/>
  <c r="H58" i="1"/>
  <c r="H57" i="1"/>
  <c r="H41" i="1"/>
  <c r="H39" i="1"/>
  <c r="H20" i="1" l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19" i="1" l="1"/>
  <c r="H18" i="1" l="1"/>
  <c r="H78" i="1" s="1"/>
</calcChain>
</file>

<file path=xl/sharedStrings.xml><?xml version="1.0" encoding="utf-8"?>
<sst xmlns="http://schemas.openxmlformats.org/spreadsheetml/2006/main" count="272" uniqueCount="115">
  <si>
    <t>序号</t>
  </si>
  <si>
    <t>项目名称</t>
  </si>
  <si>
    <t>杭州市钱塘区农产品品牌馆装修项目</t>
    <phoneticPr fontId="2" type="noConversion"/>
  </si>
  <si>
    <t>供销文化展览馆改造</t>
    <phoneticPr fontId="2" type="noConversion"/>
  </si>
  <si>
    <t>应用工程学院生物实训基地走廊装修</t>
  </si>
  <si>
    <t>1#楼学生宿舍一层零星维修项目</t>
  </si>
  <si>
    <t>1#楼学生宿舍其他零星维修项目</t>
  </si>
  <si>
    <t>4号楼2层心理疏导区改造（4间）</t>
  </si>
  <si>
    <t>1#楼学生宿舍2-5层零星维修项目</t>
  </si>
  <si>
    <t>4号楼2层心理辅导室（1间）装修改造工程</t>
  </si>
  <si>
    <t>1#楼学生宿舍1-5层零星维修项目--安装工程</t>
  </si>
  <si>
    <t>工商管理学院双师工作室及马院房间改造工程</t>
  </si>
  <si>
    <t>食堂改造工程</t>
    <phoneticPr fontId="2" type="noConversion"/>
  </si>
  <si>
    <t>财务会计学院职工小家建设改造工程</t>
    <phoneticPr fontId="2" type="noConversion"/>
  </si>
  <si>
    <t>新中环2022年暑期零星维修工程</t>
    <phoneticPr fontId="2" type="noConversion"/>
  </si>
  <si>
    <t>数字大脑运营中心维修改造工程</t>
    <phoneticPr fontId="2" type="noConversion"/>
  </si>
  <si>
    <t>马院图书馆房间改造工程</t>
    <phoneticPr fontId="2" type="noConversion"/>
  </si>
  <si>
    <t>人文旅游学院九号楼五楼改造工程</t>
    <phoneticPr fontId="2" type="noConversion"/>
  </si>
  <si>
    <t>八号楼三楼培训会议实训室改造工程</t>
    <phoneticPr fontId="2" type="noConversion"/>
  </si>
  <si>
    <t>学生实训基地提升改造项目</t>
    <phoneticPr fontId="2" type="noConversion"/>
  </si>
  <si>
    <t>新认知新商业课程配套实训改造建设项目</t>
    <phoneticPr fontId="2" type="noConversion"/>
  </si>
  <si>
    <t>外贸实训中心顶部综合改造工程</t>
    <phoneticPr fontId="2" type="noConversion"/>
  </si>
  <si>
    <t>2023-12</t>
    <phoneticPr fontId="2" type="noConversion"/>
  </si>
  <si>
    <t>党群服务中心装修工程</t>
    <phoneticPr fontId="2" type="noConversion"/>
  </si>
  <si>
    <t>2023-12-6</t>
    <phoneticPr fontId="2" type="noConversion"/>
  </si>
  <si>
    <t>国际贸易学院日语教室改造工程</t>
    <phoneticPr fontId="2" type="noConversion"/>
  </si>
  <si>
    <t>经贸学院体育馆地板更换工程</t>
    <phoneticPr fontId="2" type="noConversion"/>
  </si>
  <si>
    <t>东晟暑期零星工程</t>
    <phoneticPr fontId="2" type="noConversion"/>
  </si>
  <si>
    <t>培训中心八楼留学生公寓改造工程</t>
    <phoneticPr fontId="2" type="noConversion"/>
  </si>
  <si>
    <t>田径场看台油漆翻新工程</t>
    <phoneticPr fontId="2" type="noConversion"/>
  </si>
  <si>
    <t>田径场运动器材及跳高区塑胶跑道更换工程</t>
    <phoneticPr fontId="2" type="noConversion"/>
  </si>
  <si>
    <t>图书馆架空层天棚粉刷工程</t>
    <phoneticPr fontId="2" type="noConversion"/>
  </si>
  <si>
    <t>医务室钢结构玻璃雨棚搭建工程</t>
    <phoneticPr fontId="2" type="noConversion"/>
  </si>
  <si>
    <t>浙江省电子商务专业教材研究基地建设项目（装修）</t>
    <phoneticPr fontId="2" type="noConversion"/>
  </si>
  <si>
    <t>红色供销虚拟仿真教学体验馆</t>
    <phoneticPr fontId="2" type="noConversion"/>
  </si>
  <si>
    <t>崇德楼东面绿化改造工程</t>
    <phoneticPr fontId="2" type="noConversion"/>
  </si>
  <si>
    <t>生物实训基地三楼改造项目</t>
    <phoneticPr fontId="2" type="noConversion"/>
  </si>
  <si>
    <t>2023-12-15</t>
  </si>
  <si>
    <t>2023-12-15</t>
    <phoneticPr fontId="2" type="noConversion"/>
  </si>
  <si>
    <t>教学楼3#屋顶防水工程</t>
    <phoneticPr fontId="2" type="noConversion"/>
  </si>
  <si>
    <t>室外网球场翻新改造工程</t>
    <phoneticPr fontId="2" type="noConversion"/>
  </si>
  <si>
    <t>体育教研室加装墙镜及寒假修补工程</t>
    <phoneticPr fontId="2" type="noConversion"/>
  </si>
  <si>
    <t>图书馆屋顶防水工程</t>
    <phoneticPr fontId="2" type="noConversion"/>
  </si>
  <si>
    <t>团学办公室改造工程</t>
    <phoneticPr fontId="2" type="noConversion"/>
  </si>
  <si>
    <t>教师食堂防水维修及平顶修复工程</t>
    <phoneticPr fontId="2" type="noConversion"/>
  </si>
  <si>
    <t>国邦零星维修改造工程（二）</t>
    <phoneticPr fontId="2" type="noConversion"/>
  </si>
  <si>
    <t>国邦零星维修改造工程(一)</t>
    <phoneticPr fontId="2" type="noConversion"/>
  </si>
  <si>
    <t>国邦暑期零星维修工程</t>
    <phoneticPr fontId="2" type="noConversion"/>
  </si>
  <si>
    <t xml:space="preserve">团委活动室改造工程 </t>
    <phoneticPr fontId="2" type="noConversion"/>
  </si>
  <si>
    <t xml:space="preserve">校园零星防水维修工程 </t>
    <phoneticPr fontId="2" type="noConversion"/>
  </si>
  <si>
    <t>学生宿舍暑期维修工程</t>
    <phoneticPr fontId="2" type="noConversion"/>
  </si>
  <si>
    <t xml:space="preserve">雅苑学堂门头拆装及成蹊苑活动室改造工程 </t>
    <phoneticPr fontId="2" type="noConversion"/>
  </si>
  <si>
    <t>应用工程学院汽车实训室屋面防水维修工程</t>
    <phoneticPr fontId="2" type="noConversion"/>
  </si>
  <si>
    <t>图书馆阅览区灯具改造及茶园相关改建工程</t>
    <phoneticPr fontId="2" type="noConversion"/>
  </si>
  <si>
    <t>羽毛球馆防水维修工程</t>
    <phoneticPr fontId="2" type="noConversion"/>
  </si>
  <si>
    <t>教工餐厅零星拆改工程</t>
    <phoneticPr fontId="2" type="noConversion"/>
  </si>
  <si>
    <t>2023-12-15</t>
    <phoneticPr fontId="2" type="noConversion"/>
  </si>
  <si>
    <t>教学楼栏杆加装及台阶修缮等零星工程</t>
    <phoneticPr fontId="2" type="noConversion"/>
  </si>
  <si>
    <t>三石零星维修工程（二）</t>
    <phoneticPr fontId="2" type="noConversion"/>
  </si>
  <si>
    <t>三石零星维修工程（一）</t>
    <phoneticPr fontId="2" type="noConversion"/>
  </si>
  <si>
    <t>食堂三楼教工餐厅改造工程</t>
    <phoneticPr fontId="2" type="noConversion"/>
  </si>
  <si>
    <t>图书馆一层室外花坛改建及校园路面修缮工程</t>
    <phoneticPr fontId="2" type="noConversion"/>
  </si>
  <si>
    <t>学生公寓1号楼南侧D400污水管破损抢修工程</t>
    <phoneticPr fontId="2" type="noConversion"/>
  </si>
  <si>
    <t>2022年经贸学院零星防水工程01</t>
    <phoneticPr fontId="2" type="noConversion"/>
  </si>
  <si>
    <t>1#、2#学生公寓屋面防水工程</t>
    <phoneticPr fontId="2" type="noConversion"/>
  </si>
  <si>
    <t>2022年经贸学院零星防水工程02</t>
    <phoneticPr fontId="2" type="noConversion"/>
  </si>
  <si>
    <t>图书馆二楼阅览室改造工程</t>
    <phoneticPr fontId="2" type="noConversion"/>
  </si>
  <si>
    <t>2022年齐豪暑期零星工程</t>
    <phoneticPr fontId="2" type="noConversion"/>
  </si>
  <si>
    <t>东信2022年下学期零星工程</t>
    <phoneticPr fontId="2" type="noConversion"/>
  </si>
  <si>
    <t>继教学院1#教学楼201教室改造</t>
    <phoneticPr fontId="2" type="noConversion"/>
  </si>
  <si>
    <t>合作经济学院茶艺室茶园及国贸学院等零星工程</t>
    <phoneticPr fontId="2" type="noConversion"/>
  </si>
  <si>
    <t>2022年东信暑期零星工程</t>
    <phoneticPr fontId="2" type="noConversion"/>
  </si>
  <si>
    <t>教学楼窗台粉刷</t>
    <phoneticPr fontId="2" type="noConversion"/>
  </si>
  <si>
    <t>教学楼墙面粉刷</t>
    <phoneticPr fontId="2" type="noConversion"/>
  </si>
  <si>
    <t>东信建设2022第一学期零星工程</t>
    <phoneticPr fontId="2" type="noConversion"/>
  </si>
  <si>
    <t>金沙学府及塘河村教工宿舍改造工程</t>
    <phoneticPr fontId="2" type="noConversion"/>
  </si>
  <si>
    <t>学生宿舍零星维修及校园消防改造工程</t>
    <phoneticPr fontId="2" type="noConversion"/>
  </si>
  <si>
    <t>图书馆屋面和地下室泵房更换阀门等</t>
    <phoneticPr fontId="2" type="noConversion"/>
  </si>
  <si>
    <t>图书馆九楼防水工程</t>
    <phoneticPr fontId="2" type="noConversion"/>
  </si>
  <si>
    <t>应用工程学院生物楼实训基地114室改造</t>
    <phoneticPr fontId="2" type="noConversion"/>
  </si>
  <si>
    <t xml:space="preserve">图书馆二十四小时学习室改造工程 </t>
    <phoneticPr fontId="2" type="noConversion"/>
  </si>
  <si>
    <t>2023-5-22</t>
    <phoneticPr fontId="2" type="noConversion"/>
  </si>
  <si>
    <t>2023-12-5</t>
    <phoneticPr fontId="2" type="noConversion"/>
  </si>
  <si>
    <t>2023-11-30</t>
    <phoneticPr fontId="2" type="noConversion"/>
  </si>
  <si>
    <t>2023-12-15</t>
    <phoneticPr fontId="2" type="noConversion"/>
  </si>
  <si>
    <t>2023年度浙江经贸职业技术学院修缮工程项目结算审核结果公示</t>
    <phoneticPr fontId="2" type="noConversion"/>
  </si>
  <si>
    <t>管理部门</t>
    <phoneticPr fontId="2" type="noConversion"/>
  </si>
  <si>
    <t>施工单位</t>
    <phoneticPr fontId="2" type="noConversion"/>
  </si>
  <si>
    <t>资产后勤处</t>
    <phoneticPr fontId="2" type="noConversion"/>
  </si>
  <si>
    <t>资产后勤处</t>
    <phoneticPr fontId="2" type="noConversion"/>
  </si>
  <si>
    <t>继续教育学院</t>
    <phoneticPr fontId="2" type="noConversion"/>
  </si>
  <si>
    <t>校园建设处</t>
    <phoneticPr fontId="2" type="noConversion"/>
  </si>
  <si>
    <t>国际贸易学院</t>
    <phoneticPr fontId="2" type="noConversion"/>
  </si>
  <si>
    <t>浙江齐豪建设有限公司</t>
    <phoneticPr fontId="2" type="noConversion"/>
  </si>
  <si>
    <t>龙邦建设股份有限公司</t>
    <phoneticPr fontId="2" type="noConversion"/>
  </si>
  <si>
    <t>浙江宏坤建设集团有限公司</t>
    <phoneticPr fontId="2" type="noConversion"/>
  </si>
  <si>
    <t>杭州东信装饰设计有限公司</t>
    <phoneticPr fontId="2" type="noConversion"/>
  </si>
  <si>
    <t>浙江新中环建设有限公司</t>
    <phoneticPr fontId="2" type="noConversion"/>
  </si>
  <si>
    <t>杭州城美建筑工程有限公司</t>
    <phoneticPr fontId="2" type="noConversion"/>
  </si>
  <si>
    <t>杭州恒华建设科技有限公司</t>
    <phoneticPr fontId="2" type="noConversion"/>
  </si>
  <si>
    <t>浙江耀美市政园林工程有限公司</t>
    <phoneticPr fontId="2" type="noConversion"/>
  </si>
  <si>
    <t>浙江天辉建设有限公司</t>
    <phoneticPr fontId="2" type="noConversion"/>
  </si>
  <si>
    <t>国邦建设有限公司</t>
    <phoneticPr fontId="2" type="noConversion"/>
  </si>
  <si>
    <t>浙江东晟建设工程有限公司</t>
    <phoneticPr fontId="2" type="noConversion"/>
  </si>
  <si>
    <t>硕谷昊天建设（杭州）有限公司</t>
    <phoneticPr fontId="2" type="noConversion"/>
  </si>
  <si>
    <t>三石建工集团有限公司</t>
    <phoneticPr fontId="2" type="noConversion"/>
  </si>
  <si>
    <t>浙江威武安装工程有限公司</t>
    <phoneticPr fontId="2" type="noConversion"/>
  </si>
  <si>
    <t>浙江齐豪建设有限公司</t>
    <phoneticPr fontId="2" type="noConversion"/>
  </si>
  <si>
    <t>审定时间</t>
    <phoneticPr fontId="2" type="noConversion"/>
  </si>
  <si>
    <t>净核减金额   （元）</t>
    <phoneticPr fontId="2" type="noConversion"/>
  </si>
  <si>
    <t>送审金额  （元）</t>
    <phoneticPr fontId="4" type="noConversion"/>
  </si>
  <si>
    <t>审定金额  （元）</t>
    <phoneticPr fontId="4" type="noConversion"/>
  </si>
  <si>
    <t>合计</t>
    <phoneticPr fontId="2" type="noConversion"/>
  </si>
  <si>
    <t>10元以下为零星修缮工程，由学校定点入围施工单位施工，10万元以上为招标修缮工程项目，由中标施工单位施工。</t>
    <phoneticPr fontId="2" type="noConversion"/>
  </si>
  <si>
    <t>备注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</si>
</sst>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0" x14ac:knownFonts="1">
    <font>
      <sz val="11"/>
      <color theme="1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>
      <alignment vertical="center"/>
    </xf>
    <xf numFmtId="0" fontId="5" fillId="0" borderId="1" xfId="0" applyFont="1" applyFill="1" applyBorder="1" applyAlignment="1">
      <alignment horizontal="center" vertical="center"/>
    </xf>
    <xf numFmtId="0" fontId="9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horizontal="center" vertical="center" wrapText="1"/>
    </xf>
    <xf numFmtId="14" fontId="7" fillId="0" borderId="1" xfId="1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9" fillId="2" borderId="1" xfId="1" applyFont="1" applyFill="1" applyBorder="1" applyAlignment="1">
      <alignment vertical="center" wrapText="1"/>
    </xf>
    <xf numFmtId="0" fontId="0" fillId="2" borderId="0" xfId="0" applyFill="1">
      <alignment vertical="center"/>
    </xf>
    <xf numFmtId="0" fontId="7" fillId="0" borderId="1" xfId="1" applyFont="1" applyFill="1" applyBorder="1" applyAlignment="1">
      <alignment vertical="center" wrapText="1"/>
    </xf>
    <xf numFmtId="176" fontId="7" fillId="0" borderId="1" xfId="1" applyNumberFormat="1" applyFont="1" applyFill="1" applyBorder="1" applyAlignment="1">
      <alignment horizontal="center" vertical="center" wrapText="1"/>
    </xf>
    <xf numFmtId="176" fontId="7" fillId="2" borderId="1" xfId="1" applyNumberFormat="1" applyFont="1" applyFill="1" applyBorder="1" applyAlignment="1">
      <alignment horizontal="center" vertical="center" wrapText="1"/>
    </xf>
    <xf numFmtId="176" fontId="8" fillId="2" borderId="1" xfId="1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8" fillId="0" borderId="1" xfId="1" applyNumberFormat="1" applyFont="1" applyFill="1" applyBorder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9" fillId="0" borderId="2" xfId="1" applyFont="1" applyFill="1" applyBorder="1" applyAlignment="1">
      <alignment vertical="center" wrapText="1"/>
    </xf>
    <xf numFmtId="0" fontId="9" fillId="0" borderId="1" xfId="1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6">
    <cellStyle name="常规" xfId="0" builtinId="0"/>
    <cellStyle name="常规 2" xfId="1"/>
    <cellStyle name="常规 6 2" xfId="2"/>
    <cellStyle name="常规 7 2" xfId="3"/>
    <cellStyle name="常规 8 2" xfId="4"/>
    <cellStyle name="常规 9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tabSelected="1" workbookViewId="0">
      <selection activeCell="H34" sqref="H34"/>
    </sheetView>
  </sheetViews>
  <sheetFormatPr defaultRowHeight="13.5" x14ac:dyDescent="0.15"/>
  <cols>
    <col min="1" max="1" width="4.625" style="6" customWidth="1"/>
    <col min="2" max="2" width="36.875" style="1" customWidth="1"/>
    <col min="3" max="3" width="13" style="6" customWidth="1"/>
    <col min="4" max="4" width="23.5" style="1" customWidth="1"/>
    <col min="5" max="5" width="9.75" style="6" customWidth="1"/>
    <col min="6" max="6" width="9.625" style="18" customWidth="1"/>
    <col min="7" max="7" width="9.125" style="18" customWidth="1"/>
    <col min="8" max="8" width="9.625" style="18" customWidth="1"/>
    <col min="9" max="16384" width="9" style="1"/>
  </cols>
  <sheetData>
    <row r="1" spans="1:8" ht="44.25" customHeight="1" x14ac:dyDescent="0.15">
      <c r="A1" s="24" t="s">
        <v>85</v>
      </c>
      <c r="B1" s="24"/>
      <c r="C1" s="24"/>
      <c r="D1" s="24"/>
      <c r="E1" s="24"/>
      <c r="F1" s="24"/>
      <c r="G1" s="24"/>
      <c r="H1" s="25"/>
    </row>
    <row r="2" spans="1:8" ht="21" customHeight="1" x14ac:dyDescent="0.15">
      <c r="A2" s="20" t="s">
        <v>0</v>
      </c>
      <c r="B2" s="15" t="s">
        <v>1</v>
      </c>
      <c r="C2" s="15" t="s">
        <v>86</v>
      </c>
      <c r="D2" s="15" t="s">
        <v>87</v>
      </c>
      <c r="E2" s="15" t="s">
        <v>108</v>
      </c>
      <c r="F2" s="16" t="s">
        <v>110</v>
      </c>
      <c r="G2" s="16" t="s">
        <v>111</v>
      </c>
      <c r="H2" s="16" t="s">
        <v>109</v>
      </c>
    </row>
    <row r="3" spans="1:8" ht="21" customHeight="1" x14ac:dyDescent="0.15">
      <c r="A3" s="20"/>
      <c r="B3" s="15"/>
      <c r="C3" s="15"/>
      <c r="D3" s="15"/>
      <c r="E3" s="15"/>
      <c r="F3" s="16"/>
      <c r="G3" s="16"/>
      <c r="H3" s="16"/>
    </row>
    <row r="4" spans="1:8" ht="24" customHeight="1" x14ac:dyDescent="0.15">
      <c r="A4" s="21">
        <v>1</v>
      </c>
      <c r="B4" s="3" t="s">
        <v>63</v>
      </c>
      <c r="C4" s="13" t="s">
        <v>89</v>
      </c>
      <c r="D4" s="4" t="s">
        <v>107</v>
      </c>
      <c r="E4" s="5">
        <v>45068</v>
      </c>
      <c r="F4" s="10">
        <v>61904</v>
      </c>
      <c r="G4" s="10">
        <v>50941</v>
      </c>
      <c r="H4" s="10">
        <f t="shared" ref="H4:H17" si="0">F4-G4</f>
        <v>10963</v>
      </c>
    </row>
    <row r="5" spans="1:8" ht="24" customHeight="1" x14ac:dyDescent="0.15">
      <c r="A5" s="21">
        <v>2</v>
      </c>
      <c r="B5" s="3" t="s">
        <v>64</v>
      </c>
      <c r="C5" s="13" t="s">
        <v>89</v>
      </c>
      <c r="D5" s="4" t="s">
        <v>93</v>
      </c>
      <c r="E5" s="5">
        <v>45068</v>
      </c>
      <c r="F5" s="10">
        <v>61845</v>
      </c>
      <c r="G5" s="10">
        <v>39380</v>
      </c>
      <c r="H5" s="10">
        <f t="shared" si="0"/>
        <v>22465</v>
      </c>
    </row>
    <row r="6" spans="1:8" ht="24" customHeight="1" x14ac:dyDescent="0.15">
      <c r="A6" s="21">
        <v>3</v>
      </c>
      <c r="B6" s="3" t="s">
        <v>65</v>
      </c>
      <c r="C6" s="13" t="s">
        <v>89</v>
      </c>
      <c r="D6" s="4" t="s">
        <v>93</v>
      </c>
      <c r="E6" s="5">
        <v>45068</v>
      </c>
      <c r="F6" s="10">
        <v>75646</v>
      </c>
      <c r="G6" s="10">
        <v>57837</v>
      </c>
      <c r="H6" s="10">
        <f t="shared" si="0"/>
        <v>17809</v>
      </c>
    </row>
    <row r="7" spans="1:8" ht="24" customHeight="1" x14ac:dyDescent="0.15">
      <c r="A7" s="21">
        <v>4</v>
      </c>
      <c r="B7" s="3" t="s">
        <v>66</v>
      </c>
      <c r="C7" s="13" t="s">
        <v>89</v>
      </c>
      <c r="D7" s="4" t="s">
        <v>93</v>
      </c>
      <c r="E7" s="5">
        <v>45068</v>
      </c>
      <c r="F7" s="10">
        <v>57028</v>
      </c>
      <c r="G7" s="10">
        <v>49408</v>
      </c>
      <c r="H7" s="10">
        <f t="shared" si="0"/>
        <v>7620</v>
      </c>
    </row>
    <row r="8" spans="1:8" s="8" customFormat="1" ht="24" customHeight="1" x14ac:dyDescent="0.15">
      <c r="A8" s="21">
        <v>5</v>
      </c>
      <c r="B8" s="3" t="s">
        <v>67</v>
      </c>
      <c r="C8" s="13" t="s">
        <v>89</v>
      </c>
      <c r="D8" s="4" t="s">
        <v>93</v>
      </c>
      <c r="E8" s="5">
        <v>45068</v>
      </c>
      <c r="F8" s="10">
        <v>61140</v>
      </c>
      <c r="G8" s="10">
        <v>49510</v>
      </c>
      <c r="H8" s="10">
        <f t="shared" si="0"/>
        <v>11630</v>
      </c>
    </row>
    <row r="9" spans="1:8" s="8" customFormat="1" ht="24" customHeight="1" x14ac:dyDescent="0.15">
      <c r="A9" s="21">
        <v>6</v>
      </c>
      <c r="B9" s="3" t="s">
        <v>68</v>
      </c>
      <c r="C9" s="13" t="s">
        <v>89</v>
      </c>
      <c r="D9" s="4" t="s">
        <v>96</v>
      </c>
      <c r="E9" s="5">
        <v>45086</v>
      </c>
      <c r="F9" s="10">
        <v>98277</v>
      </c>
      <c r="G9" s="10">
        <v>83094</v>
      </c>
      <c r="H9" s="10">
        <f t="shared" si="0"/>
        <v>15183</v>
      </c>
    </row>
    <row r="10" spans="1:8" ht="24" customHeight="1" x14ac:dyDescent="0.15">
      <c r="A10" s="21">
        <v>7</v>
      </c>
      <c r="B10" s="3" t="s">
        <v>69</v>
      </c>
      <c r="C10" s="13" t="s">
        <v>89</v>
      </c>
      <c r="D10" s="4" t="s">
        <v>96</v>
      </c>
      <c r="E10" s="5">
        <v>45086</v>
      </c>
      <c r="F10" s="10">
        <v>82860</v>
      </c>
      <c r="G10" s="10">
        <v>62654</v>
      </c>
      <c r="H10" s="10">
        <f t="shared" si="0"/>
        <v>20206</v>
      </c>
    </row>
    <row r="11" spans="1:8" ht="24" customHeight="1" x14ac:dyDescent="0.15">
      <c r="A11" s="21">
        <v>8</v>
      </c>
      <c r="B11" s="3" t="s">
        <v>70</v>
      </c>
      <c r="C11" s="13" t="s">
        <v>89</v>
      </c>
      <c r="D11" s="4" t="s">
        <v>96</v>
      </c>
      <c r="E11" s="5">
        <v>45086</v>
      </c>
      <c r="F11" s="10">
        <v>62149</v>
      </c>
      <c r="G11" s="10">
        <v>46992</v>
      </c>
      <c r="H11" s="10">
        <f t="shared" si="0"/>
        <v>15157</v>
      </c>
    </row>
    <row r="12" spans="1:8" ht="24" customHeight="1" x14ac:dyDescent="0.15">
      <c r="A12" s="21">
        <v>9</v>
      </c>
      <c r="B12" s="3" t="s">
        <v>71</v>
      </c>
      <c r="C12" s="13" t="s">
        <v>89</v>
      </c>
      <c r="D12" s="4" t="s">
        <v>96</v>
      </c>
      <c r="E12" s="5">
        <v>45086</v>
      </c>
      <c r="F12" s="10">
        <v>99539</v>
      </c>
      <c r="G12" s="10">
        <v>91257</v>
      </c>
      <c r="H12" s="10">
        <f t="shared" si="0"/>
        <v>8282</v>
      </c>
    </row>
    <row r="13" spans="1:8" ht="24" customHeight="1" x14ac:dyDescent="0.15">
      <c r="A13" s="21">
        <v>10</v>
      </c>
      <c r="B13" s="3" t="s">
        <v>72</v>
      </c>
      <c r="C13" s="13" t="s">
        <v>89</v>
      </c>
      <c r="D13" s="4" t="s">
        <v>96</v>
      </c>
      <c r="E13" s="5">
        <v>45086</v>
      </c>
      <c r="F13" s="10">
        <v>93749</v>
      </c>
      <c r="G13" s="10">
        <v>68876</v>
      </c>
      <c r="H13" s="10">
        <f t="shared" si="0"/>
        <v>24873</v>
      </c>
    </row>
    <row r="14" spans="1:8" ht="24" customHeight="1" x14ac:dyDescent="0.15">
      <c r="A14" s="21">
        <v>11</v>
      </c>
      <c r="B14" s="3" t="s">
        <v>73</v>
      </c>
      <c r="C14" s="13" t="s">
        <v>89</v>
      </c>
      <c r="D14" s="4" t="s">
        <v>96</v>
      </c>
      <c r="E14" s="5">
        <v>45086</v>
      </c>
      <c r="F14" s="10">
        <v>76516</v>
      </c>
      <c r="G14" s="10">
        <v>75396</v>
      </c>
      <c r="H14" s="10">
        <f t="shared" si="0"/>
        <v>1120</v>
      </c>
    </row>
    <row r="15" spans="1:8" ht="24" customHeight="1" x14ac:dyDescent="0.15">
      <c r="A15" s="21">
        <v>12</v>
      </c>
      <c r="B15" s="3" t="s">
        <v>74</v>
      </c>
      <c r="C15" s="13" t="s">
        <v>89</v>
      </c>
      <c r="D15" s="4" t="s">
        <v>96</v>
      </c>
      <c r="E15" s="5">
        <v>45086</v>
      </c>
      <c r="F15" s="10">
        <v>99728</v>
      </c>
      <c r="G15" s="10">
        <v>81534</v>
      </c>
      <c r="H15" s="10">
        <f t="shared" si="0"/>
        <v>18194</v>
      </c>
    </row>
    <row r="16" spans="1:8" ht="24" customHeight="1" x14ac:dyDescent="0.15">
      <c r="A16" s="21">
        <v>13</v>
      </c>
      <c r="B16" s="3" t="s">
        <v>75</v>
      </c>
      <c r="C16" s="13" t="s">
        <v>89</v>
      </c>
      <c r="D16" s="4" t="s">
        <v>96</v>
      </c>
      <c r="E16" s="5">
        <v>45098</v>
      </c>
      <c r="F16" s="10">
        <v>85448</v>
      </c>
      <c r="G16" s="10">
        <v>70425</v>
      </c>
      <c r="H16" s="10">
        <f t="shared" si="0"/>
        <v>15023</v>
      </c>
    </row>
    <row r="17" spans="1:8" ht="24" customHeight="1" x14ac:dyDescent="0.15">
      <c r="A17" s="21">
        <v>14</v>
      </c>
      <c r="B17" s="3" t="s">
        <v>76</v>
      </c>
      <c r="C17" s="13" t="s">
        <v>89</v>
      </c>
      <c r="D17" s="4" t="s">
        <v>96</v>
      </c>
      <c r="E17" s="5">
        <v>45098</v>
      </c>
      <c r="F17" s="10">
        <v>69641</v>
      </c>
      <c r="G17" s="10">
        <v>61466</v>
      </c>
      <c r="H17" s="10">
        <f t="shared" si="0"/>
        <v>8175</v>
      </c>
    </row>
    <row r="18" spans="1:8" ht="24" customHeight="1" x14ac:dyDescent="0.15">
      <c r="A18" s="21">
        <v>15</v>
      </c>
      <c r="B18" s="9" t="s">
        <v>2</v>
      </c>
      <c r="C18" s="4" t="s">
        <v>90</v>
      </c>
      <c r="D18" s="4" t="s">
        <v>93</v>
      </c>
      <c r="E18" s="5">
        <v>45058</v>
      </c>
      <c r="F18" s="4">
        <v>317690</v>
      </c>
      <c r="G18" s="4">
        <v>265054</v>
      </c>
      <c r="H18" s="10">
        <f>F18-G18</f>
        <v>52636</v>
      </c>
    </row>
    <row r="19" spans="1:8" ht="24" customHeight="1" x14ac:dyDescent="0.15">
      <c r="A19" s="21">
        <v>16</v>
      </c>
      <c r="B19" s="9" t="s">
        <v>3</v>
      </c>
      <c r="C19" s="13" t="s">
        <v>89</v>
      </c>
      <c r="D19" s="4" t="s">
        <v>94</v>
      </c>
      <c r="E19" s="5">
        <v>45106</v>
      </c>
      <c r="F19" s="10">
        <v>169674</v>
      </c>
      <c r="G19" s="10">
        <v>145209</v>
      </c>
      <c r="H19" s="10">
        <f>F19-G19</f>
        <v>24465</v>
      </c>
    </row>
    <row r="20" spans="1:8" ht="24" customHeight="1" x14ac:dyDescent="0.15">
      <c r="A20" s="21">
        <v>17</v>
      </c>
      <c r="B20" s="9" t="s">
        <v>19</v>
      </c>
      <c r="C20" s="4" t="s">
        <v>91</v>
      </c>
      <c r="D20" s="4" t="s">
        <v>95</v>
      </c>
      <c r="E20" s="5">
        <v>45250</v>
      </c>
      <c r="F20" s="10">
        <v>6833170</v>
      </c>
      <c r="G20" s="10">
        <v>5887138</v>
      </c>
      <c r="H20" s="10">
        <f>F20-G20</f>
        <v>946032</v>
      </c>
    </row>
    <row r="21" spans="1:8" ht="24" customHeight="1" x14ac:dyDescent="0.15">
      <c r="A21" s="21">
        <v>18</v>
      </c>
      <c r="B21" s="9" t="s">
        <v>4</v>
      </c>
      <c r="C21" s="13" t="s">
        <v>89</v>
      </c>
      <c r="D21" s="4" t="s">
        <v>96</v>
      </c>
      <c r="E21" s="5">
        <v>45253</v>
      </c>
      <c r="F21" s="10">
        <v>84913</v>
      </c>
      <c r="G21" s="2">
        <v>52271</v>
      </c>
      <c r="H21" s="10">
        <f t="shared" ref="H21:H65" si="1">F21-G21</f>
        <v>32642</v>
      </c>
    </row>
    <row r="22" spans="1:8" ht="24" customHeight="1" x14ac:dyDescent="0.15">
      <c r="A22" s="21">
        <v>19</v>
      </c>
      <c r="B22" s="7" t="s">
        <v>62</v>
      </c>
      <c r="C22" s="13" t="s">
        <v>89</v>
      </c>
      <c r="D22" s="4" t="s">
        <v>96</v>
      </c>
      <c r="E22" s="5">
        <v>45253</v>
      </c>
      <c r="F22" s="11">
        <v>63170</v>
      </c>
      <c r="G22" s="12">
        <v>55353</v>
      </c>
      <c r="H22" s="10">
        <f t="shared" si="1"/>
        <v>7817</v>
      </c>
    </row>
    <row r="23" spans="1:8" ht="24" customHeight="1" x14ac:dyDescent="0.15">
      <c r="A23" s="21">
        <v>20</v>
      </c>
      <c r="B23" s="7" t="s">
        <v>5</v>
      </c>
      <c r="C23" s="13" t="s">
        <v>89</v>
      </c>
      <c r="D23" s="4" t="s">
        <v>97</v>
      </c>
      <c r="E23" s="5">
        <v>45253</v>
      </c>
      <c r="F23" s="11">
        <v>98217</v>
      </c>
      <c r="G23" s="12">
        <v>68115</v>
      </c>
      <c r="H23" s="10">
        <f t="shared" si="1"/>
        <v>30102</v>
      </c>
    </row>
    <row r="24" spans="1:8" ht="24" customHeight="1" x14ac:dyDescent="0.15">
      <c r="A24" s="21">
        <v>21</v>
      </c>
      <c r="B24" s="3" t="s">
        <v>6</v>
      </c>
      <c r="C24" s="13" t="s">
        <v>89</v>
      </c>
      <c r="D24" s="4" t="s">
        <v>97</v>
      </c>
      <c r="E24" s="5">
        <v>45253</v>
      </c>
      <c r="F24" s="13">
        <v>75798</v>
      </c>
      <c r="G24" s="13">
        <v>48575</v>
      </c>
      <c r="H24" s="10">
        <f t="shared" si="1"/>
        <v>27223</v>
      </c>
    </row>
    <row r="25" spans="1:8" ht="24" customHeight="1" x14ac:dyDescent="0.15">
      <c r="A25" s="21">
        <v>22</v>
      </c>
      <c r="B25" s="3" t="s">
        <v>7</v>
      </c>
      <c r="C25" s="13" t="s">
        <v>89</v>
      </c>
      <c r="D25" s="4" t="s">
        <v>97</v>
      </c>
      <c r="E25" s="5">
        <v>45253</v>
      </c>
      <c r="F25" s="13">
        <v>99886</v>
      </c>
      <c r="G25" s="13">
        <v>89874</v>
      </c>
      <c r="H25" s="10">
        <f t="shared" si="1"/>
        <v>10012</v>
      </c>
    </row>
    <row r="26" spans="1:8" ht="24" customHeight="1" x14ac:dyDescent="0.15">
      <c r="A26" s="21">
        <v>23</v>
      </c>
      <c r="B26" s="3" t="s">
        <v>8</v>
      </c>
      <c r="C26" s="13" t="s">
        <v>89</v>
      </c>
      <c r="D26" s="4" t="s">
        <v>97</v>
      </c>
      <c r="E26" s="5">
        <v>45253</v>
      </c>
      <c r="F26" s="13">
        <v>98381</v>
      </c>
      <c r="G26" s="13">
        <v>67765</v>
      </c>
      <c r="H26" s="10">
        <f t="shared" si="1"/>
        <v>30616</v>
      </c>
    </row>
    <row r="27" spans="1:8" ht="24" customHeight="1" x14ac:dyDescent="0.15">
      <c r="A27" s="21">
        <v>24</v>
      </c>
      <c r="B27" s="3" t="s">
        <v>9</v>
      </c>
      <c r="C27" s="13" t="s">
        <v>89</v>
      </c>
      <c r="D27" s="4" t="s">
        <v>97</v>
      </c>
      <c r="E27" s="5">
        <v>45253</v>
      </c>
      <c r="F27" s="13">
        <v>72584</v>
      </c>
      <c r="G27" s="13">
        <v>50856</v>
      </c>
      <c r="H27" s="10">
        <f t="shared" si="1"/>
        <v>21728</v>
      </c>
    </row>
    <row r="28" spans="1:8" ht="24" customHeight="1" x14ac:dyDescent="0.15">
      <c r="A28" s="21">
        <v>25</v>
      </c>
      <c r="B28" s="3" t="s">
        <v>10</v>
      </c>
      <c r="C28" s="13" t="s">
        <v>89</v>
      </c>
      <c r="D28" s="4" t="s">
        <v>97</v>
      </c>
      <c r="E28" s="5">
        <v>45253</v>
      </c>
      <c r="F28" s="13">
        <v>92118</v>
      </c>
      <c r="G28" s="13">
        <v>70225</v>
      </c>
      <c r="H28" s="10">
        <f t="shared" si="1"/>
        <v>21893</v>
      </c>
    </row>
    <row r="29" spans="1:8" ht="24" customHeight="1" x14ac:dyDescent="0.15">
      <c r="A29" s="21">
        <v>26</v>
      </c>
      <c r="B29" s="3" t="s">
        <v>14</v>
      </c>
      <c r="C29" s="13" t="s">
        <v>89</v>
      </c>
      <c r="D29" s="4" t="s">
        <v>97</v>
      </c>
      <c r="E29" s="5">
        <v>45265</v>
      </c>
      <c r="F29" s="10">
        <v>98726</v>
      </c>
      <c r="G29" s="17">
        <v>47712</v>
      </c>
      <c r="H29" s="10">
        <f t="shared" si="1"/>
        <v>51014</v>
      </c>
    </row>
    <row r="30" spans="1:8" ht="24" customHeight="1" x14ac:dyDescent="0.15">
      <c r="A30" s="21">
        <v>27</v>
      </c>
      <c r="B30" s="3" t="s">
        <v>11</v>
      </c>
      <c r="C30" s="13" t="s">
        <v>89</v>
      </c>
      <c r="D30" s="4" t="s">
        <v>97</v>
      </c>
      <c r="E30" s="5">
        <v>45265</v>
      </c>
      <c r="F30" s="10">
        <v>52144</v>
      </c>
      <c r="G30" s="17">
        <v>36660</v>
      </c>
      <c r="H30" s="10">
        <f t="shared" si="1"/>
        <v>15484</v>
      </c>
    </row>
    <row r="31" spans="1:8" ht="24" customHeight="1" x14ac:dyDescent="0.15">
      <c r="A31" s="21">
        <v>28</v>
      </c>
      <c r="B31" s="3" t="s">
        <v>12</v>
      </c>
      <c r="C31" s="13" t="s">
        <v>89</v>
      </c>
      <c r="D31" s="4" t="s">
        <v>97</v>
      </c>
      <c r="E31" s="5">
        <v>45265</v>
      </c>
      <c r="F31" s="10">
        <v>61826</v>
      </c>
      <c r="G31" s="17">
        <v>35313</v>
      </c>
      <c r="H31" s="10">
        <f t="shared" si="1"/>
        <v>26513</v>
      </c>
    </row>
    <row r="32" spans="1:8" ht="24" customHeight="1" x14ac:dyDescent="0.15">
      <c r="A32" s="21">
        <v>29</v>
      </c>
      <c r="B32" s="3" t="s">
        <v>13</v>
      </c>
      <c r="C32" s="13" t="s">
        <v>89</v>
      </c>
      <c r="D32" s="4" t="s">
        <v>97</v>
      </c>
      <c r="E32" s="5">
        <v>45265</v>
      </c>
      <c r="F32" s="10">
        <v>73093</v>
      </c>
      <c r="G32" s="17">
        <v>49606</v>
      </c>
      <c r="H32" s="10">
        <f t="shared" si="1"/>
        <v>23487</v>
      </c>
    </row>
    <row r="33" spans="1:8" ht="24" customHeight="1" x14ac:dyDescent="0.15">
      <c r="A33" s="21">
        <v>30</v>
      </c>
      <c r="B33" s="3" t="s">
        <v>15</v>
      </c>
      <c r="C33" s="13" t="s">
        <v>89</v>
      </c>
      <c r="D33" s="4" t="s">
        <v>97</v>
      </c>
      <c r="E33" s="5">
        <v>45265</v>
      </c>
      <c r="F33" s="10">
        <v>62967</v>
      </c>
      <c r="G33" s="17">
        <v>32001</v>
      </c>
      <c r="H33" s="10">
        <f t="shared" si="1"/>
        <v>30966</v>
      </c>
    </row>
    <row r="34" spans="1:8" ht="24" customHeight="1" x14ac:dyDescent="0.15">
      <c r="A34" s="21">
        <v>31</v>
      </c>
      <c r="B34" s="3" t="s">
        <v>16</v>
      </c>
      <c r="C34" s="13" t="s">
        <v>89</v>
      </c>
      <c r="D34" s="4" t="s">
        <v>97</v>
      </c>
      <c r="E34" s="5">
        <v>45265</v>
      </c>
      <c r="F34" s="10">
        <v>61163</v>
      </c>
      <c r="G34" s="17">
        <v>41313</v>
      </c>
      <c r="H34" s="10">
        <f t="shared" si="1"/>
        <v>19850</v>
      </c>
    </row>
    <row r="35" spans="1:8" ht="24" customHeight="1" x14ac:dyDescent="0.15">
      <c r="A35" s="21">
        <v>32</v>
      </c>
      <c r="B35" s="3" t="s">
        <v>17</v>
      </c>
      <c r="C35" s="13" t="s">
        <v>89</v>
      </c>
      <c r="D35" s="4" t="s">
        <v>97</v>
      </c>
      <c r="E35" s="5">
        <v>45265</v>
      </c>
      <c r="F35" s="10">
        <v>53036</v>
      </c>
      <c r="G35" s="17">
        <v>37972</v>
      </c>
      <c r="H35" s="10">
        <f t="shared" si="1"/>
        <v>15064</v>
      </c>
    </row>
    <row r="36" spans="1:8" ht="24" customHeight="1" x14ac:dyDescent="0.15">
      <c r="A36" s="21">
        <v>33</v>
      </c>
      <c r="B36" s="3" t="s">
        <v>18</v>
      </c>
      <c r="C36" s="13" t="s">
        <v>89</v>
      </c>
      <c r="D36" s="4" t="s">
        <v>97</v>
      </c>
      <c r="E36" s="5">
        <v>45265</v>
      </c>
      <c r="F36" s="10">
        <v>99978</v>
      </c>
      <c r="G36" s="17">
        <v>87160</v>
      </c>
      <c r="H36" s="10">
        <f t="shared" si="1"/>
        <v>12818</v>
      </c>
    </row>
    <row r="37" spans="1:8" ht="24" customHeight="1" x14ac:dyDescent="0.15">
      <c r="A37" s="21">
        <v>34</v>
      </c>
      <c r="B37" s="3" t="s">
        <v>33</v>
      </c>
      <c r="C37" s="13" t="s">
        <v>91</v>
      </c>
      <c r="D37" s="4" t="s">
        <v>98</v>
      </c>
      <c r="E37" s="5">
        <v>45258</v>
      </c>
      <c r="F37" s="13">
        <v>183915</v>
      </c>
      <c r="G37" s="13">
        <v>171061</v>
      </c>
      <c r="H37" s="10">
        <f>F37-G37</f>
        <v>12854</v>
      </c>
    </row>
    <row r="38" spans="1:8" ht="24" customHeight="1" x14ac:dyDescent="0.15">
      <c r="A38" s="21">
        <v>35</v>
      </c>
      <c r="B38" s="3" t="s">
        <v>34</v>
      </c>
      <c r="C38" s="13" t="s">
        <v>91</v>
      </c>
      <c r="D38" s="4" t="s">
        <v>98</v>
      </c>
      <c r="E38" s="5">
        <v>45258</v>
      </c>
      <c r="F38" s="13">
        <v>838804</v>
      </c>
      <c r="G38" s="13">
        <v>784289</v>
      </c>
      <c r="H38" s="10">
        <f>F38-G38</f>
        <v>54515</v>
      </c>
    </row>
    <row r="39" spans="1:8" ht="24" customHeight="1" x14ac:dyDescent="0.15">
      <c r="A39" s="21">
        <v>36</v>
      </c>
      <c r="B39" s="3" t="s">
        <v>20</v>
      </c>
      <c r="C39" s="13" t="s">
        <v>88</v>
      </c>
      <c r="D39" s="4" t="s">
        <v>99</v>
      </c>
      <c r="E39" s="5">
        <v>45259</v>
      </c>
      <c r="F39" s="10">
        <v>234000</v>
      </c>
      <c r="G39" s="17">
        <v>203706</v>
      </c>
      <c r="H39" s="10">
        <f t="shared" si="1"/>
        <v>30294</v>
      </c>
    </row>
    <row r="40" spans="1:8" ht="24" customHeight="1" x14ac:dyDescent="0.15">
      <c r="A40" s="21">
        <v>37</v>
      </c>
      <c r="B40" s="3" t="s">
        <v>35</v>
      </c>
      <c r="C40" s="13" t="s">
        <v>91</v>
      </c>
      <c r="D40" s="4" t="s">
        <v>100</v>
      </c>
      <c r="E40" s="14" t="s">
        <v>24</v>
      </c>
      <c r="F40" s="17">
        <v>470134</v>
      </c>
      <c r="G40" s="17">
        <v>42991</v>
      </c>
      <c r="H40" s="17">
        <f t="shared" si="1"/>
        <v>427143</v>
      </c>
    </row>
    <row r="41" spans="1:8" ht="24" customHeight="1" x14ac:dyDescent="0.15">
      <c r="A41" s="21">
        <v>38</v>
      </c>
      <c r="B41" s="3" t="s">
        <v>21</v>
      </c>
      <c r="C41" s="13" t="s">
        <v>92</v>
      </c>
      <c r="D41" s="4" t="s">
        <v>101</v>
      </c>
      <c r="E41" s="14" t="s">
        <v>22</v>
      </c>
      <c r="F41" s="17">
        <v>239000</v>
      </c>
      <c r="G41" s="17">
        <v>201064</v>
      </c>
      <c r="H41" s="17">
        <f t="shared" ref="H41:H56" si="2">F41-G41</f>
        <v>37936</v>
      </c>
    </row>
    <row r="42" spans="1:8" ht="24" customHeight="1" x14ac:dyDescent="0.15">
      <c r="A42" s="21">
        <v>39</v>
      </c>
      <c r="B42" s="3" t="s">
        <v>39</v>
      </c>
      <c r="C42" s="13" t="s">
        <v>89</v>
      </c>
      <c r="D42" s="4" t="s">
        <v>102</v>
      </c>
      <c r="E42" s="14" t="s">
        <v>38</v>
      </c>
      <c r="F42" s="17">
        <v>78596</v>
      </c>
      <c r="G42" s="17">
        <v>75721</v>
      </c>
      <c r="H42" s="17">
        <f t="shared" si="2"/>
        <v>2875</v>
      </c>
    </row>
    <row r="43" spans="1:8" ht="24" customHeight="1" x14ac:dyDescent="0.15">
      <c r="A43" s="21">
        <v>40</v>
      </c>
      <c r="B43" s="3" t="s">
        <v>40</v>
      </c>
      <c r="C43" s="13" t="s">
        <v>89</v>
      </c>
      <c r="D43" s="4" t="s">
        <v>102</v>
      </c>
      <c r="E43" s="14" t="s">
        <v>38</v>
      </c>
      <c r="F43" s="17">
        <v>95650</v>
      </c>
      <c r="G43" s="17">
        <v>93349</v>
      </c>
      <c r="H43" s="17">
        <f t="shared" si="2"/>
        <v>2301</v>
      </c>
    </row>
    <row r="44" spans="1:8" ht="24" customHeight="1" x14ac:dyDescent="0.15">
      <c r="A44" s="21">
        <v>41</v>
      </c>
      <c r="B44" s="3" t="s">
        <v>41</v>
      </c>
      <c r="C44" s="13" t="s">
        <v>89</v>
      </c>
      <c r="D44" s="4" t="s">
        <v>102</v>
      </c>
      <c r="E44" s="14" t="s">
        <v>38</v>
      </c>
      <c r="F44" s="17">
        <v>61479</v>
      </c>
      <c r="G44" s="17">
        <v>55952</v>
      </c>
      <c r="H44" s="17">
        <f t="shared" si="2"/>
        <v>5527</v>
      </c>
    </row>
    <row r="45" spans="1:8" ht="24" customHeight="1" x14ac:dyDescent="0.15">
      <c r="A45" s="21">
        <v>42</v>
      </c>
      <c r="B45" s="3" t="s">
        <v>42</v>
      </c>
      <c r="C45" s="13" t="s">
        <v>89</v>
      </c>
      <c r="D45" s="4" t="s">
        <v>102</v>
      </c>
      <c r="E45" s="14" t="s">
        <v>38</v>
      </c>
      <c r="F45" s="17">
        <v>96847</v>
      </c>
      <c r="G45" s="17">
        <v>93346</v>
      </c>
      <c r="H45" s="17">
        <f t="shared" si="2"/>
        <v>3501</v>
      </c>
    </row>
    <row r="46" spans="1:8" ht="24" customHeight="1" x14ac:dyDescent="0.15">
      <c r="A46" s="21">
        <v>43</v>
      </c>
      <c r="B46" s="3" t="s">
        <v>43</v>
      </c>
      <c r="C46" s="13" t="s">
        <v>89</v>
      </c>
      <c r="D46" s="4" t="s">
        <v>102</v>
      </c>
      <c r="E46" s="14" t="s">
        <v>38</v>
      </c>
      <c r="F46" s="17">
        <v>88453</v>
      </c>
      <c r="G46" s="17">
        <v>87674</v>
      </c>
      <c r="H46" s="17">
        <f t="shared" si="2"/>
        <v>779</v>
      </c>
    </row>
    <row r="47" spans="1:8" ht="24" customHeight="1" x14ac:dyDescent="0.15">
      <c r="A47" s="21">
        <v>44</v>
      </c>
      <c r="B47" s="3" t="s">
        <v>44</v>
      </c>
      <c r="C47" s="13" t="s">
        <v>89</v>
      </c>
      <c r="D47" s="4" t="s">
        <v>102</v>
      </c>
      <c r="E47" s="14" t="s">
        <v>38</v>
      </c>
      <c r="F47" s="17">
        <v>95387</v>
      </c>
      <c r="G47" s="17">
        <v>91697</v>
      </c>
      <c r="H47" s="17">
        <f t="shared" si="2"/>
        <v>3690</v>
      </c>
    </row>
    <row r="48" spans="1:8" ht="24" customHeight="1" x14ac:dyDescent="0.15">
      <c r="A48" s="21">
        <v>45</v>
      </c>
      <c r="B48" s="3" t="s">
        <v>45</v>
      </c>
      <c r="C48" s="13" t="s">
        <v>89</v>
      </c>
      <c r="D48" s="4" t="s">
        <v>102</v>
      </c>
      <c r="E48" s="14" t="s">
        <v>38</v>
      </c>
      <c r="F48" s="17">
        <v>94582</v>
      </c>
      <c r="G48" s="17">
        <v>91059</v>
      </c>
      <c r="H48" s="17">
        <f t="shared" si="2"/>
        <v>3523</v>
      </c>
    </row>
    <row r="49" spans="1:8" ht="24" customHeight="1" x14ac:dyDescent="0.15">
      <c r="A49" s="21">
        <v>46</v>
      </c>
      <c r="B49" s="3" t="s">
        <v>46</v>
      </c>
      <c r="C49" s="13" t="s">
        <v>89</v>
      </c>
      <c r="D49" s="4" t="s">
        <v>102</v>
      </c>
      <c r="E49" s="14" t="s">
        <v>38</v>
      </c>
      <c r="F49" s="17">
        <v>71113</v>
      </c>
      <c r="G49" s="17">
        <v>69155</v>
      </c>
      <c r="H49" s="17">
        <f t="shared" si="2"/>
        <v>1958</v>
      </c>
    </row>
    <row r="50" spans="1:8" ht="24" customHeight="1" x14ac:dyDescent="0.15">
      <c r="A50" s="21">
        <v>47</v>
      </c>
      <c r="B50" s="3" t="s">
        <v>47</v>
      </c>
      <c r="C50" s="13" t="s">
        <v>89</v>
      </c>
      <c r="D50" s="4" t="s">
        <v>102</v>
      </c>
      <c r="E50" s="14" t="s">
        <v>37</v>
      </c>
      <c r="F50" s="17">
        <v>91641</v>
      </c>
      <c r="G50" s="17">
        <v>89949</v>
      </c>
      <c r="H50" s="17">
        <f t="shared" si="2"/>
        <v>1692</v>
      </c>
    </row>
    <row r="51" spans="1:8" ht="24" customHeight="1" x14ac:dyDescent="0.15">
      <c r="A51" s="21">
        <v>48</v>
      </c>
      <c r="B51" s="3" t="s">
        <v>48</v>
      </c>
      <c r="C51" s="13" t="s">
        <v>89</v>
      </c>
      <c r="D51" s="4" t="s">
        <v>102</v>
      </c>
      <c r="E51" s="14" t="s">
        <v>37</v>
      </c>
      <c r="F51" s="17">
        <v>53851</v>
      </c>
      <c r="G51" s="17">
        <v>52766</v>
      </c>
      <c r="H51" s="17">
        <f t="shared" si="2"/>
        <v>1085</v>
      </c>
    </row>
    <row r="52" spans="1:8" ht="24" customHeight="1" x14ac:dyDescent="0.15">
      <c r="A52" s="21">
        <v>49</v>
      </c>
      <c r="B52" s="3" t="s">
        <v>49</v>
      </c>
      <c r="C52" s="13" t="s">
        <v>89</v>
      </c>
      <c r="D52" s="4" t="s">
        <v>102</v>
      </c>
      <c r="E52" s="14" t="s">
        <v>37</v>
      </c>
      <c r="F52" s="17">
        <v>98102</v>
      </c>
      <c r="G52" s="17">
        <v>92402</v>
      </c>
      <c r="H52" s="17">
        <f t="shared" si="2"/>
        <v>5700</v>
      </c>
    </row>
    <row r="53" spans="1:8" ht="24" customHeight="1" x14ac:dyDescent="0.15">
      <c r="A53" s="21">
        <v>50</v>
      </c>
      <c r="B53" s="3" t="s">
        <v>50</v>
      </c>
      <c r="C53" s="13" t="s">
        <v>89</v>
      </c>
      <c r="D53" s="4" t="s">
        <v>102</v>
      </c>
      <c r="E53" s="14" t="s">
        <v>37</v>
      </c>
      <c r="F53" s="17">
        <v>99126</v>
      </c>
      <c r="G53" s="17">
        <v>97701</v>
      </c>
      <c r="H53" s="17">
        <f t="shared" si="2"/>
        <v>1425</v>
      </c>
    </row>
    <row r="54" spans="1:8" ht="24" customHeight="1" x14ac:dyDescent="0.15">
      <c r="A54" s="21">
        <v>51</v>
      </c>
      <c r="B54" s="3" t="s">
        <v>51</v>
      </c>
      <c r="C54" s="13" t="s">
        <v>89</v>
      </c>
      <c r="D54" s="4" t="s">
        <v>102</v>
      </c>
      <c r="E54" s="14" t="s">
        <v>37</v>
      </c>
      <c r="F54" s="17">
        <v>98807</v>
      </c>
      <c r="G54" s="17">
        <v>96626</v>
      </c>
      <c r="H54" s="17">
        <f t="shared" si="2"/>
        <v>2181</v>
      </c>
    </row>
    <row r="55" spans="1:8" ht="24" customHeight="1" x14ac:dyDescent="0.15">
      <c r="A55" s="21">
        <v>52</v>
      </c>
      <c r="B55" s="3" t="s">
        <v>52</v>
      </c>
      <c r="C55" s="13" t="s">
        <v>89</v>
      </c>
      <c r="D55" s="4" t="s">
        <v>102</v>
      </c>
      <c r="E55" s="14" t="s">
        <v>37</v>
      </c>
      <c r="F55" s="17">
        <v>99134</v>
      </c>
      <c r="G55" s="17">
        <v>94732</v>
      </c>
      <c r="H55" s="17">
        <f t="shared" si="2"/>
        <v>4402</v>
      </c>
    </row>
    <row r="56" spans="1:8" ht="24" customHeight="1" x14ac:dyDescent="0.15">
      <c r="A56" s="21">
        <v>53</v>
      </c>
      <c r="B56" s="3" t="s">
        <v>54</v>
      </c>
      <c r="C56" s="13" t="s">
        <v>89</v>
      </c>
      <c r="D56" s="4" t="s">
        <v>102</v>
      </c>
      <c r="E56" s="14" t="s">
        <v>37</v>
      </c>
      <c r="F56" s="17">
        <v>59500</v>
      </c>
      <c r="G56" s="17">
        <v>56950</v>
      </c>
      <c r="H56" s="17">
        <f t="shared" si="2"/>
        <v>2550</v>
      </c>
    </row>
    <row r="57" spans="1:8" ht="24" customHeight="1" x14ac:dyDescent="0.15">
      <c r="A57" s="21">
        <v>54</v>
      </c>
      <c r="B57" s="3" t="s">
        <v>23</v>
      </c>
      <c r="C57" s="13" t="s">
        <v>89</v>
      </c>
      <c r="D57" s="4" t="s">
        <v>102</v>
      </c>
      <c r="E57" s="14" t="s">
        <v>24</v>
      </c>
      <c r="F57" s="17">
        <v>96116</v>
      </c>
      <c r="G57" s="17">
        <v>87891</v>
      </c>
      <c r="H57" s="17">
        <f t="shared" si="1"/>
        <v>8225</v>
      </c>
    </row>
    <row r="58" spans="1:8" ht="24" customHeight="1" x14ac:dyDescent="0.15">
      <c r="A58" s="21">
        <v>55</v>
      </c>
      <c r="B58" s="3" t="s">
        <v>25</v>
      </c>
      <c r="C58" s="13" t="s">
        <v>89</v>
      </c>
      <c r="D58" s="4" t="s">
        <v>103</v>
      </c>
      <c r="E58" s="14" t="s">
        <v>24</v>
      </c>
      <c r="F58" s="10">
        <v>59626</v>
      </c>
      <c r="G58" s="17">
        <v>36191</v>
      </c>
      <c r="H58" s="10">
        <f t="shared" si="1"/>
        <v>23435</v>
      </c>
    </row>
    <row r="59" spans="1:8" ht="24" customHeight="1" x14ac:dyDescent="0.15">
      <c r="A59" s="21">
        <v>56</v>
      </c>
      <c r="B59" s="3" t="s">
        <v>26</v>
      </c>
      <c r="C59" s="13" t="s">
        <v>89</v>
      </c>
      <c r="D59" s="4" t="s">
        <v>103</v>
      </c>
      <c r="E59" s="14" t="s">
        <v>24</v>
      </c>
      <c r="F59" s="10">
        <v>99727</v>
      </c>
      <c r="G59" s="17">
        <v>93687</v>
      </c>
      <c r="H59" s="10">
        <f t="shared" si="1"/>
        <v>6040</v>
      </c>
    </row>
    <row r="60" spans="1:8" ht="24" customHeight="1" x14ac:dyDescent="0.15">
      <c r="A60" s="21">
        <v>57</v>
      </c>
      <c r="B60" s="3" t="s">
        <v>27</v>
      </c>
      <c r="C60" s="13" t="s">
        <v>89</v>
      </c>
      <c r="D60" s="4" t="s">
        <v>103</v>
      </c>
      <c r="E60" s="14" t="s">
        <v>24</v>
      </c>
      <c r="F60" s="10">
        <v>90604</v>
      </c>
      <c r="G60" s="17">
        <v>71326</v>
      </c>
      <c r="H60" s="10">
        <f t="shared" si="1"/>
        <v>19278</v>
      </c>
    </row>
    <row r="61" spans="1:8" ht="24" customHeight="1" x14ac:dyDescent="0.15">
      <c r="A61" s="21">
        <v>58</v>
      </c>
      <c r="B61" s="3" t="s">
        <v>28</v>
      </c>
      <c r="C61" s="13" t="s">
        <v>89</v>
      </c>
      <c r="D61" s="4" t="s">
        <v>103</v>
      </c>
      <c r="E61" s="14" t="s">
        <v>24</v>
      </c>
      <c r="F61" s="10">
        <v>56933</v>
      </c>
      <c r="G61" s="17">
        <v>44616</v>
      </c>
      <c r="H61" s="10">
        <f t="shared" si="1"/>
        <v>12317</v>
      </c>
    </row>
    <row r="62" spans="1:8" ht="24" customHeight="1" x14ac:dyDescent="0.15">
      <c r="A62" s="21">
        <v>59</v>
      </c>
      <c r="B62" s="3" t="s">
        <v>29</v>
      </c>
      <c r="C62" s="13" t="s">
        <v>89</v>
      </c>
      <c r="D62" s="4" t="s">
        <v>103</v>
      </c>
      <c r="E62" s="14" t="s">
        <v>24</v>
      </c>
      <c r="F62" s="10">
        <v>99677</v>
      </c>
      <c r="G62" s="17">
        <v>98324</v>
      </c>
      <c r="H62" s="10">
        <f t="shared" si="1"/>
        <v>1353</v>
      </c>
    </row>
    <row r="63" spans="1:8" ht="24" customHeight="1" x14ac:dyDescent="0.15">
      <c r="A63" s="21">
        <v>60</v>
      </c>
      <c r="B63" s="3" t="s">
        <v>30</v>
      </c>
      <c r="C63" s="13" t="s">
        <v>89</v>
      </c>
      <c r="D63" s="4" t="s">
        <v>103</v>
      </c>
      <c r="E63" s="14" t="s">
        <v>24</v>
      </c>
      <c r="F63" s="10">
        <v>99893</v>
      </c>
      <c r="G63" s="17">
        <v>96957</v>
      </c>
      <c r="H63" s="10">
        <f t="shared" si="1"/>
        <v>2936</v>
      </c>
    </row>
    <row r="64" spans="1:8" ht="24" customHeight="1" x14ac:dyDescent="0.15">
      <c r="A64" s="21">
        <v>61</v>
      </c>
      <c r="B64" s="3" t="s">
        <v>31</v>
      </c>
      <c r="C64" s="13" t="s">
        <v>89</v>
      </c>
      <c r="D64" s="4" t="s">
        <v>103</v>
      </c>
      <c r="E64" s="14" t="s">
        <v>24</v>
      </c>
      <c r="F64" s="10">
        <v>99975</v>
      </c>
      <c r="G64" s="17">
        <v>94733</v>
      </c>
      <c r="H64" s="10">
        <f t="shared" si="1"/>
        <v>5242</v>
      </c>
    </row>
    <row r="65" spans="1:8" ht="24" customHeight="1" x14ac:dyDescent="0.15">
      <c r="A65" s="21">
        <v>62</v>
      </c>
      <c r="B65" s="3" t="s">
        <v>32</v>
      </c>
      <c r="C65" s="13" t="s">
        <v>89</v>
      </c>
      <c r="D65" s="4" t="s">
        <v>103</v>
      </c>
      <c r="E65" s="14" t="s">
        <v>24</v>
      </c>
      <c r="F65" s="10">
        <v>94822</v>
      </c>
      <c r="G65" s="17">
        <v>89855</v>
      </c>
      <c r="H65" s="10">
        <f t="shared" si="1"/>
        <v>4967</v>
      </c>
    </row>
    <row r="66" spans="1:8" ht="24" customHeight="1" x14ac:dyDescent="0.15">
      <c r="A66" s="21">
        <v>63</v>
      </c>
      <c r="B66" s="3" t="s">
        <v>36</v>
      </c>
      <c r="C66" s="13" t="s">
        <v>91</v>
      </c>
      <c r="D66" s="4" t="s">
        <v>104</v>
      </c>
      <c r="E66" s="14" t="s">
        <v>24</v>
      </c>
      <c r="F66" s="17">
        <v>600423</v>
      </c>
      <c r="G66" s="17">
        <v>517488</v>
      </c>
      <c r="H66" s="17">
        <f t="shared" ref="H66:H77" si="3">F66-G66</f>
        <v>82935</v>
      </c>
    </row>
    <row r="67" spans="1:8" ht="24" customHeight="1" x14ac:dyDescent="0.15">
      <c r="A67" s="21">
        <v>64</v>
      </c>
      <c r="B67" s="3" t="s">
        <v>55</v>
      </c>
      <c r="C67" s="13" t="s">
        <v>89</v>
      </c>
      <c r="D67" s="4" t="s">
        <v>105</v>
      </c>
      <c r="E67" s="14" t="s">
        <v>56</v>
      </c>
      <c r="F67" s="17">
        <v>98545</v>
      </c>
      <c r="G67" s="17">
        <v>90857</v>
      </c>
      <c r="H67" s="17">
        <f t="shared" si="3"/>
        <v>7688</v>
      </c>
    </row>
    <row r="68" spans="1:8" ht="24" customHeight="1" x14ac:dyDescent="0.15">
      <c r="A68" s="21">
        <v>65</v>
      </c>
      <c r="B68" s="3" t="s">
        <v>57</v>
      </c>
      <c r="C68" s="13" t="s">
        <v>89</v>
      </c>
      <c r="D68" s="4" t="s">
        <v>105</v>
      </c>
      <c r="E68" s="14" t="s">
        <v>37</v>
      </c>
      <c r="F68" s="17">
        <v>98854</v>
      </c>
      <c r="G68" s="17">
        <v>93708</v>
      </c>
      <c r="H68" s="17">
        <f t="shared" si="3"/>
        <v>5146</v>
      </c>
    </row>
    <row r="69" spans="1:8" ht="24" customHeight="1" x14ac:dyDescent="0.15">
      <c r="A69" s="21">
        <v>66</v>
      </c>
      <c r="B69" s="3" t="s">
        <v>58</v>
      </c>
      <c r="C69" s="13" t="s">
        <v>89</v>
      </c>
      <c r="D69" s="4" t="s">
        <v>105</v>
      </c>
      <c r="E69" s="14" t="s">
        <v>37</v>
      </c>
      <c r="F69" s="17">
        <v>97951</v>
      </c>
      <c r="G69" s="17">
        <v>92645</v>
      </c>
      <c r="H69" s="17">
        <f t="shared" si="3"/>
        <v>5306</v>
      </c>
    </row>
    <row r="70" spans="1:8" ht="24" customHeight="1" x14ac:dyDescent="0.15">
      <c r="A70" s="21">
        <v>67</v>
      </c>
      <c r="B70" s="3" t="s">
        <v>59</v>
      </c>
      <c r="C70" s="13" t="s">
        <v>89</v>
      </c>
      <c r="D70" s="4" t="s">
        <v>105</v>
      </c>
      <c r="E70" s="14" t="s">
        <v>37</v>
      </c>
      <c r="F70" s="17">
        <v>96628</v>
      </c>
      <c r="G70" s="17">
        <v>94335</v>
      </c>
      <c r="H70" s="17">
        <f t="shared" si="3"/>
        <v>2293</v>
      </c>
    </row>
    <row r="71" spans="1:8" ht="24" customHeight="1" x14ac:dyDescent="0.15">
      <c r="A71" s="21">
        <v>68</v>
      </c>
      <c r="B71" s="3" t="s">
        <v>60</v>
      </c>
      <c r="C71" s="13" t="s">
        <v>89</v>
      </c>
      <c r="D71" s="4" t="s">
        <v>105</v>
      </c>
      <c r="E71" s="14" t="s">
        <v>37</v>
      </c>
      <c r="F71" s="17">
        <v>98347</v>
      </c>
      <c r="G71" s="17">
        <v>90520</v>
      </c>
      <c r="H71" s="17">
        <f t="shared" si="3"/>
        <v>7827</v>
      </c>
    </row>
    <row r="72" spans="1:8" ht="24" customHeight="1" x14ac:dyDescent="0.15">
      <c r="A72" s="21">
        <v>69</v>
      </c>
      <c r="B72" s="3" t="s">
        <v>61</v>
      </c>
      <c r="C72" s="13" t="s">
        <v>89</v>
      </c>
      <c r="D72" s="4" t="s">
        <v>105</v>
      </c>
      <c r="E72" s="14" t="s">
        <v>37</v>
      </c>
      <c r="F72" s="17">
        <v>99465</v>
      </c>
      <c r="G72" s="17">
        <v>98154</v>
      </c>
      <c r="H72" s="17">
        <f t="shared" si="3"/>
        <v>1311</v>
      </c>
    </row>
    <row r="73" spans="1:8" ht="24" customHeight="1" x14ac:dyDescent="0.15">
      <c r="A73" s="21">
        <v>70</v>
      </c>
      <c r="B73" s="3" t="s">
        <v>53</v>
      </c>
      <c r="C73" s="13" t="s">
        <v>89</v>
      </c>
      <c r="D73" s="4" t="s">
        <v>102</v>
      </c>
      <c r="E73" s="14" t="s">
        <v>37</v>
      </c>
      <c r="F73" s="17">
        <v>81361</v>
      </c>
      <c r="G73" s="17">
        <v>75014</v>
      </c>
      <c r="H73" s="17">
        <f t="shared" si="3"/>
        <v>6347</v>
      </c>
    </row>
    <row r="74" spans="1:8" ht="24" customHeight="1" x14ac:dyDescent="0.15">
      <c r="A74" s="21">
        <v>71</v>
      </c>
      <c r="B74" s="3" t="s">
        <v>77</v>
      </c>
      <c r="C74" s="13" t="s">
        <v>89</v>
      </c>
      <c r="D74" s="4" t="s">
        <v>106</v>
      </c>
      <c r="E74" s="14" t="s">
        <v>81</v>
      </c>
      <c r="F74" s="17">
        <v>43012</v>
      </c>
      <c r="G74" s="17">
        <v>30568</v>
      </c>
      <c r="H74" s="17">
        <f t="shared" si="3"/>
        <v>12444</v>
      </c>
    </row>
    <row r="75" spans="1:8" ht="24" customHeight="1" x14ac:dyDescent="0.15">
      <c r="A75" s="21">
        <v>72</v>
      </c>
      <c r="B75" s="3" t="s">
        <v>78</v>
      </c>
      <c r="C75" s="13" t="s">
        <v>89</v>
      </c>
      <c r="D75" s="4" t="s">
        <v>97</v>
      </c>
      <c r="E75" s="14" t="s">
        <v>82</v>
      </c>
      <c r="F75" s="17">
        <v>48790</v>
      </c>
      <c r="G75" s="17">
        <v>32066</v>
      </c>
      <c r="H75" s="17">
        <f t="shared" si="3"/>
        <v>16724</v>
      </c>
    </row>
    <row r="76" spans="1:8" ht="24" customHeight="1" x14ac:dyDescent="0.15">
      <c r="A76" s="21">
        <v>73</v>
      </c>
      <c r="B76" s="3" t="s">
        <v>79</v>
      </c>
      <c r="C76" s="13" t="s">
        <v>89</v>
      </c>
      <c r="D76" s="4" t="s">
        <v>97</v>
      </c>
      <c r="E76" s="14" t="s">
        <v>83</v>
      </c>
      <c r="F76" s="17">
        <v>40903</v>
      </c>
      <c r="G76" s="17">
        <v>27752</v>
      </c>
      <c r="H76" s="17">
        <f t="shared" si="3"/>
        <v>13151</v>
      </c>
    </row>
    <row r="77" spans="1:8" ht="24" customHeight="1" x14ac:dyDescent="0.15">
      <c r="A77" s="21">
        <v>74</v>
      </c>
      <c r="B77" s="3" t="s">
        <v>80</v>
      </c>
      <c r="C77" s="13" t="s">
        <v>89</v>
      </c>
      <c r="D77" s="4" t="s">
        <v>102</v>
      </c>
      <c r="E77" s="14" t="s">
        <v>84</v>
      </c>
      <c r="F77" s="17">
        <v>38884</v>
      </c>
      <c r="G77" s="17">
        <v>35421</v>
      </c>
      <c r="H77" s="17">
        <f t="shared" si="3"/>
        <v>3463</v>
      </c>
    </row>
    <row r="78" spans="1:8" ht="24" customHeight="1" x14ac:dyDescent="0.15">
      <c r="A78" s="21">
        <v>75</v>
      </c>
      <c r="B78" s="19" t="s">
        <v>112</v>
      </c>
      <c r="C78" s="19"/>
      <c r="D78" s="19"/>
      <c r="E78" s="19"/>
      <c r="F78" s="10">
        <f>SUM(F4:F77)</f>
        <v>15142661</v>
      </c>
      <c r="G78" s="10">
        <f>SUM(G5:G77)</f>
        <v>12640299</v>
      </c>
      <c r="H78" s="10">
        <f>SUM(H4:H77)</f>
        <v>2451421</v>
      </c>
    </row>
    <row r="79" spans="1:8" ht="24" customHeight="1" x14ac:dyDescent="0.15">
      <c r="A79" s="22" t="s">
        <v>114</v>
      </c>
      <c r="B79" s="23" t="s">
        <v>113</v>
      </c>
      <c r="C79" s="23"/>
      <c r="D79" s="23"/>
      <c r="E79" s="23"/>
      <c r="F79" s="23"/>
      <c r="G79" s="23"/>
      <c r="H79" s="23"/>
    </row>
  </sheetData>
  <mergeCells count="11">
    <mergeCell ref="B78:E78"/>
    <mergeCell ref="B79:H79"/>
    <mergeCell ref="A1:H1"/>
    <mergeCell ref="A2:A3"/>
    <mergeCell ref="B2:B3"/>
    <mergeCell ref="C2:C3"/>
    <mergeCell ref="D2:D3"/>
    <mergeCell ref="F2:F3"/>
    <mergeCell ref="G2:G3"/>
    <mergeCell ref="H2:H3"/>
    <mergeCell ref="E2:E3"/>
  </mergeCells>
  <phoneticPr fontId="2" type="noConversion"/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林敏</dc:creator>
  <cp:lastModifiedBy>徐春晓</cp:lastModifiedBy>
  <cp:lastPrinted>2024-01-12T01:51:36Z</cp:lastPrinted>
  <dcterms:created xsi:type="dcterms:W3CDTF">2018-01-23T07:52:00Z</dcterms:created>
  <dcterms:modified xsi:type="dcterms:W3CDTF">2024-01-12T02:13:42Z</dcterms:modified>
</cp:coreProperties>
</file>